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1340" windowHeight="6795"/>
  </bookViews>
  <sheets>
    <sheet name="SQL Results" sheetId="1" r:id="rId1"/>
    <sheet name="SQL Statement" sheetId="2" r:id="rId2"/>
  </sheets>
  <definedNames>
    <definedName name="_xlnm._FilterDatabase" localSheetId="0" hidden="1">'SQL Results'!$A$3:$J$72</definedName>
    <definedName name="_xlnm.Print_Titles" localSheetId="0">'SQL Results'!$2:$3</definedName>
  </definedNames>
  <calcPr calcId="152511"/>
</workbook>
</file>

<file path=xl/calcChain.xml><?xml version="1.0" encoding="utf-8"?>
<calcChain xmlns="http://schemas.openxmlformats.org/spreadsheetml/2006/main">
  <c r="I56" i="1"/>
  <c r="I57"/>
  <c r="I58"/>
  <c r="I59"/>
  <c r="I60"/>
  <c r="I61"/>
  <c r="I62"/>
  <c r="I63"/>
  <c r="I64"/>
  <c r="I65"/>
  <c r="I66"/>
  <c r="I67"/>
  <c r="I68"/>
  <c r="I69"/>
  <c r="I70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G56"/>
  <c r="H56" s="1"/>
  <c r="G57"/>
  <c r="H57" s="1"/>
  <c r="G58"/>
  <c r="H58" s="1"/>
  <c r="G59"/>
  <c r="H59" s="1"/>
  <c r="G60"/>
  <c r="H60" s="1"/>
  <c r="G61"/>
  <c r="H61" s="1"/>
  <c r="G62"/>
  <c r="H62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5"/>
  <c r="H5" s="1"/>
  <c r="G6"/>
  <c r="H6" s="1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I55"/>
  <c r="I4"/>
  <c r="G55"/>
  <c r="G4"/>
  <c r="H55" l="1"/>
  <c r="H4" l="1"/>
</calcChain>
</file>

<file path=xl/sharedStrings.xml><?xml version="1.0" encoding="utf-8"?>
<sst xmlns="http://schemas.openxmlformats.org/spreadsheetml/2006/main" count="371" uniqueCount="221">
  <si>
    <t>DEPTNO</t>
  </si>
  <si>
    <t>学院</t>
  </si>
  <si>
    <t>MAJORNO</t>
  </si>
  <si>
    <t>专业</t>
  </si>
  <si>
    <t>01</t>
  </si>
  <si>
    <t>文学院</t>
  </si>
  <si>
    <t>011</t>
  </si>
  <si>
    <t>汉语言文学(师范)</t>
  </si>
  <si>
    <t>012</t>
  </si>
  <si>
    <t>新闻学</t>
  </si>
  <si>
    <t>014</t>
  </si>
  <si>
    <t>广告学</t>
  </si>
  <si>
    <t>016</t>
  </si>
  <si>
    <t>汉语国际教育(师范)</t>
  </si>
  <si>
    <t>02</t>
  </si>
  <si>
    <t>政治与行政学院</t>
  </si>
  <si>
    <t>021</t>
  </si>
  <si>
    <t>思想政治教育(师范)</t>
  </si>
  <si>
    <t>023</t>
  </si>
  <si>
    <t>行政管理</t>
  </si>
  <si>
    <t>024</t>
  </si>
  <si>
    <t>政治学与行政学</t>
  </si>
  <si>
    <t>03</t>
  </si>
  <si>
    <t>历史文化旅游学院</t>
  </si>
  <si>
    <t>031</t>
  </si>
  <si>
    <t>历史学(师范)</t>
  </si>
  <si>
    <t>032</t>
  </si>
  <si>
    <t>旅游管理</t>
  </si>
  <si>
    <t>10</t>
  </si>
  <si>
    <t>035</t>
  </si>
  <si>
    <t>旅游管理(饭店管理)</t>
  </si>
  <si>
    <t>11</t>
  </si>
  <si>
    <t>036</t>
  </si>
  <si>
    <t>文物与博物馆学</t>
  </si>
  <si>
    <t>12</t>
  </si>
  <si>
    <t>04</t>
  </si>
  <si>
    <t>教育学院</t>
  </si>
  <si>
    <t>041</t>
  </si>
  <si>
    <t>教育学(师范)</t>
  </si>
  <si>
    <t>13</t>
  </si>
  <si>
    <t>042</t>
  </si>
  <si>
    <t>学前教育(师范)</t>
  </si>
  <si>
    <t>14</t>
  </si>
  <si>
    <t>046</t>
  </si>
  <si>
    <t>特殊教育(师范)</t>
  </si>
  <si>
    <t>15</t>
  </si>
  <si>
    <t>05</t>
  </si>
  <si>
    <t>外国语学院</t>
  </si>
  <si>
    <t>051</t>
  </si>
  <si>
    <t>英语(师范)</t>
  </si>
  <si>
    <t>16</t>
  </si>
  <si>
    <t>17</t>
  </si>
  <si>
    <t>053</t>
  </si>
  <si>
    <t>日语(师范)</t>
  </si>
  <si>
    <t>0531</t>
  </si>
  <si>
    <t>日语(非师范)</t>
  </si>
  <si>
    <t>19</t>
  </si>
  <si>
    <t>0551</t>
  </si>
  <si>
    <t>俄语</t>
  </si>
  <si>
    <t>057</t>
  </si>
  <si>
    <t>法语</t>
  </si>
  <si>
    <t>059</t>
  </si>
  <si>
    <t>翻译</t>
  </si>
  <si>
    <t>06</t>
  </si>
  <si>
    <t>美术学院</t>
  </si>
  <si>
    <t>061</t>
  </si>
  <si>
    <t>美术学(师范)</t>
  </si>
  <si>
    <t>066</t>
  </si>
  <si>
    <t>视觉传达设计</t>
  </si>
  <si>
    <t>067</t>
  </si>
  <si>
    <t>视觉传达设计(综合绘画)</t>
  </si>
  <si>
    <t>068</t>
  </si>
  <si>
    <t>环境设计</t>
  </si>
  <si>
    <t>069</t>
  </si>
  <si>
    <t>数字媒体艺术(美术)</t>
  </si>
  <si>
    <t>07</t>
  </si>
  <si>
    <t>音乐学院</t>
  </si>
  <si>
    <t>071</t>
  </si>
  <si>
    <t>音乐学(师范)</t>
  </si>
  <si>
    <t>072</t>
  </si>
  <si>
    <t>音乐表演</t>
  </si>
  <si>
    <t>075</t>
  </si>
  <si>
    <t>舞蹈学</t>
  </si>
  <si>
    <t>08</t>
  </si>
  <si>
    <t>管理学院</t>
  </si>
  <si>
    <t>081</t>
  </si>
  <si>
    <t>图书馆学</t>
  </si>
  <si>
    <t>082</t>
  </si>
  <si>
    <t>公共事业管理</t>
  </si>
  <si>
    <t>083</t>
  </si>
  <si>
    <t>电子商务</t>
  </si>
  <si>
    <t>084</t>
  </si>
  <si>
    <t>劳动与社会保障</t>
  </si>
  <si>
    <t>085</t>
  </si>
  <si>
    <t>信息管理与信息系统</t>
  </si>
  <si>
    <t>09</t>
  </si>
  <si>
    <t>数学学院</t>
  </si>
  <si>
    <t>091</t>
  </si>
  <si>
    <t>数学与应用数学(师范)</t>
  </si>
  <si>
    <t>092</t>
  </si>
  <si>
    <t>093</t>
  </si>
  <si>
    <t>会计学</t>
  </si>
  <si>
    <t>094</t>
  </si>
  <si>
    <t>信息与计算科学</t>
  </si>
  <si>
    <t>物理与电子技术学院</t>
  </si>
  <si>
    <t>101</t>
  </si>
  <si>
    <t>物理学(师范)</t>
  </si>
  <si>
    <t>103</t>
  </si>
  <si>
    <t>电子科学与技术</t>
  </si>
  <si>
    <t>105</t>
  </si>
  <si>
    <t>电子信息工程</t>
  </si>
  <si>
    <t>化学化工学院</t>
  </si>
  <si>
    <t>111</t>
  </si>
  <si>
    <t>化学(师范)</t>
  </si>
  <si>
    <t>112</t>
  </si>
  <si>
    <t>应用化学</t>
  </si>
  <si>
    <t>113</t>
  </si>
  <si>
    <t>生命科学学院</t>
  </si>
  <si>
    <t>121</t>
  </si>
  <si>
    <t>生物科学(师范)</t>
  </si>
  <si>
    <t>122</t>
  </si>
  <si>
    <t>生物技术</t>
  </si>
  <si>
    <t>123</t>
  </si>
  <si>
    <t>环境科学</t>
  </si>
  <si>
    <t>城市与环境学院</t>
  </si>
  <si>
    <t>131</t>
  </si>
  <si>
    <t>地理科学(师范)</t>
  </si>
  <si>
    <t>134</t>
  </si>
  <si>
    <t>水文与水资源工程</t>
  </si>
  <si>
    <t>135</t>
  </si>
  <si>
    <t>地理信息科学</t>
  </si>
  <si>
    <t>体育学院</t>
  </si>
  <si>
    <t>141</t>
  </si>
  <si>
    <t>体育教育(师范)</t>
  </si>
  <si>
    <t>142</t>
  </si>
  <si>
    <t>运动训练</t>
  </si>
  <si>
    <t>145</t>
  </si>
  <si>
    <t>社会体育指导与管理</t>
  </si>
  <si>
    <t>计算机与信息技术学院</t>
  </si>
  <si>
    <t>151</t>
  </si>
  <si>
    <t>计算机科学与技术(师范)</t>
  </si>
  <si>
    <t>152</t>
  </si>
  <si>
    <t>计算机科学与技术</t>
  </si>
  <si>
    <t>153</t>
  </si>
  <si>
    <t>教育技术学(师范)</t>
  </si>
  <si>
    <t>157</t>
  </si>
  <si>
    <t>数字媒体艺术(计算机)</t>
  </si>
  <si>
    <t>158</t>
  </si>
  <si>
    <t>数字媒体技术</t>
  </si>
  <si>
    <t>法学院</t>
  </si>
  <si>
    <t>161</t>
  </si>
  <si>
    <t>法学</t>
  </si>
  <si>
    <t>影视艺术学院</t>
  </si>
  <si>
    <t>1701</t>
  </si>
  <si>
    <t>广播电视编导</t>
  </si>
  <si>
    <t>1702</t>
  </si>
  <si>
    <t>录音艺术</t>
  </si>
  <si>
    <t>1703</t>
  </si>
  <si>
    <t>戏剧影视美术设计</t>
  </si>
  <si>
    <t>1704</t>
  </si>
  <si>
    <t>表演</t>
  </si>
  <si>
    <t>171</t>
  </si>
  <si>
    <t>动画</t>
  </si>
  <si>
    <t>178</t>
  </si>
  <si>
    <t>播音与主持艺术</t>
  </si>
  <si>
    <t>心理学院</t>
  </si>
  <si>
    <t>045</t>
  </si>
  <si>
    <t>心理学(师范)</t>
  </si>
  <si>
    <t>048</t>
  </si>
  <si>
    <t>应用心理学(师范)</t>
  </si>
  <si>
    <t>▲</t>
  </si>
  <si>
    <t>★</t>
  </si>
  <si>
    <t>05a</t>
  </si>
  <si>
    <t>国际商务</t>
  </si>
  <si>
    <t>金融数学</t>
  </si>
  <si>
    <t>20</t>
  </si>
  <si>
    <t>马克思主义学院</t>
  </si>
  <si>
    <r>
      <t xml:space="preserve">select s.deptno,d.deptname </t>
    </r>
    <r>
      <rPr>
        <sz val="10"/>
        <color indexed="64"/>
        <rFont val="宋体"/>
        <family val="3"/>
        <charset val="134"/>
      </rPr>
      <t>学院</t>
    </r>
    <r>
      <rPr>
        <sz val="10"/>
        <color indexed="64"/>
        <rFont val="Microsoft Sans Serif"/>
        <family val="2"/>
      </rPr>
      <t xml:space="preserve">,s.majorno,m.majorname </t>
    </r>
    <r>
      <rPr>
        <sz val="10"/>
        <color indexed="64"/>
        <rFont val="宋体"/>
        <family val="3"/>
        <charset val="134"/>
      </rPr>
      <t>专业</t>
    </r>
    <r>
      <rPr>
        <sz val="10"/>
        <color indexed="64"/>
        <rFont val="Microsoft Sans Serif"/>
        <family val="2"/>
      </rPr>
      <t xml:space="preserve">,count(s.studentno) </t>
    </r>
    <r>
      <rPr>
        <sz val="10"/>
        <color indexed="64"/>
        <rFont val="宋体"/>
        <family val="3"/>
        <charset val="134"/>
      </rPr>
      <t>人数</t>
    </r>
    <r>
      <rPr>
        <sz val="10"/>
        <color indexed="64"/>
        <rFont val="Microsoft Sans Serif"/>
        <family val="2"/>
      </rPr>
      <t xml:space="preserve"> from base_student s
left join base_department d on d.deptno=s.deptno
left join base_major m on m.majorno=s.majorno
where s.gradeyear=201</t>
    </r>
    <r>
      <rPr>
        <sz val="10"/>
        <color indexed="64"/>
        <rFont val="Microsoft Sans Serif"/>
        <family val="2"/>
      </rPr>
      <t>5</t>
    </r>
    <r>
      <rPr>
        <sz val="10"/>
        <color indexed="64"/>
        <rFont val="Microsoft Sans Serif"/>
        <family val="2"/>
      </rPr>
      <t xml:space="preserve"> and s.deptno&lt;&gt;'70'
group by s.deptno,d.deptname,s.majorno,m.majorname
order by s.deptno,d.deptname,s.majorno,m.majorname</t>
    </r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</si>
  <si>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</si>
  <si>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</si>
  <si>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</si>
  <si>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</si>
  <si>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</si>
  <si>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</si>
  <si>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</si>
  <si>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</si>
  <si>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</si>
  <si>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普通类</t>
    <phoneticPr fontId="2" type="noConversion"/>
  </si>
  <si>
    <t>艺术类</t>
    <phoneticPr fontId="2" type="noConversion"/>
  </si>
  <si>
    <t>△</t>
    <phoneticPr fontId="2" type="noConversion"/>
  </si>
  <si>
    <t>艺术类</t>
    <phoneticPr fontId="2" type="noConversion"/>
  </si>
  <si>
    <t>△</t>
    <phoneticPr fontId="2" type="noConversion"/>
  </si>
  <si>
    <t>艺术类</t>
    <phoneticPr fontId="2" type="noConversion"/>
  </si>
  <si>
    <t>△</t>
    <phoneticPr fontId="2" type="noConversion"/>
  </si>
  <si>
    <t>艺术类</t>
    <phoneticPr fontId="2" type="noConversion"/>
  </si>
  <si>
    <t>△</t>
    <phoneticPr fontId="2" type="noConversion"/>
  </si>
  <si>
    <t>艺术类</t>
    <phoneticPr fontId="2" type="noConversion"/>
  </si>
  <si>
    <t>△</t>
    <phoneticPr fontId="2" type="noConversion"/>
  </si>
  <si>
    <t>艺术类</t>
    <phoneticPr fontId="2" type="noConversion"/>
  </si>
  <si>
    <t>艺术类</t>
    <phoneticPr fontId="2" type="noConversion"/>
  </si>
  <si>
    <t>体育类</t>
    <phoneticPr fontId="2" type="noConversion"/>
  </si>
  <si>
    <t>▲</t>
    <phoneticPr fontId="2" type="noConversion"/>
  </si>
  <si>
    <t>体育类</t>
    <phoneticPr fontId="2" type="noConversion"/>
  </si>
  <si>
    <t>不可转入转出</t>
    <phoneticPr fontId="2" type="noConversion"/>
  </si>
  <si>
    <t>体育类</t>
    <phoneticPr fontId="2" type="noConversion"/>
  </si>
  <si>
    <t>普通类</t>
    <phoneticPr fontId="2" type="noConversion"/>
  </si>
  <si>
    <t>★</t>
    <phoneticPr fontId="2" type="noConversion"/>
  </si>
  <si>
    <t>国际商学院</t>
    <phoneticPr fontId="2" type="noConversion"/>
  </si>
  <si>
    <t>国际商务(联合办学)</t>
    <phoneticPr fontId="2" type="noConversion"/>
  </si>
  <si>
    <t>附件1:</t>
    <phoneticPr fontId="2" type="noConversion"/>
  </si>
  <si>
    <t>科类</t>
    <phoneticPr fontId="2" type="noConversion"/>
  </si>
  <si>
    <t>转出限额</t>
    <phoneticPr fontId="2" type="noConversion"/>
  </si>
  <si>
    <t>推荐范围</t>
    <phoneticPr fontId="2" type="noConversion"/>
  </si>
  <si>
    <t>接收限额</t>
    <phoneticPr fontId="2" type="noConversion"/>
  </si>
  <si>
    <t>备注</t>
    <phoneticPr fontId="2" type="noConversion"/>
  </si>
  <si>
    <t>普通类</t>
    <phoneticPr fontId="2" type="noConversion"/>
  </si>
  <si>
    <t>药物化学</t>
    <phoneticPr fontId="2" type="noConversion"/>
  </si>
  <si>
    <t>在籍人数</t>
    <phoneticPr fontId="2" type="noConversion"/>
  </si>
  <si>
    <t>辽宁师范大学2015级学习优秀生转专业计划分配表</t>
    <phoneticPr fontId="2" type="noConversion"/>
  </si>
  <si>
    <t>不可转出</t>
    <phoneticPr fontId="2" type="noConversion"/>
  </si>
  <si>
    <t xml:space="preserve">备注:“△”标识的艺术类专业加试科目相同，可互转；
     “▲”标识的体育类专业加试科目相同，可互转；
     “★”标识的艺术类专业加试科目不同，但有转入专业高考加试科目合格成绩的学生，也可提出转专业申请；
      表格内有斜线的专业不可转入、转出。
     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</si>
</sst>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0"/>
      <color indexed="64"/>
      <name val="Arial"/>
      <charset val="1"/>
    </font>
    <font>
      <sz val="10"/>
      <color indexed="64"/>
      <name val="Microsoft Sans Serif"/>
      <family val="2"/>
    </font>
    <font>
      <sz val="9"/>
      <name val="宋体"/>
      <family val="3"/>
      <charset val="134"/>
    </font>
    <font>
      <sz val="10"/>
      <color indexed="64"/>
      <name val="宋体"/>
      <family val="3"/>
      <charset val="134"/>
      <scheme val="minor"/>
    </font>
    <font>
      <b/>
      <sz val="10"/>
      <color indexed="64"/>
      <name val="宋体"/>
      <family val="3"/>
      <charset val="134"/>
      <scheme val="minor"/>
    </font>
    <font>
      <sz val="10"/>
      <color indexed="64"/>
      <name val="宋体"/>
      <family val="3"/>
      <charset val="134"/>
    </font>
    <font>
      <sz val="10"/>
      <color indexed="64"/>
      <name val="Microsoft Sans Serif"/>
      <family val="2"/>
    </font>
    <font>
      <b/>
      <sz val="14"/>
      <color indexed="6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NumberFormat="1" applyFont="1"/>
    <xf numFmtId="176" fontId="3" fillId="0" borderId="0" xfId="0" applyNumberFormat="1" applyFont="1"/>
    <xf numFmtId="0" fontId="3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/>
    <xf numFmtId="176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76" fontId="3" fillId="0" borderId="3" xfId="0" applyNumberFormat="1" applyFont="1" applyBorder="1"/>
    <xf numFmtId="49" fontId="3" fillId="0" borderId="0" xfId="0" applyNumberFormat="1" applyFont="1" applyBorder="1"/>
    <xf numFmtId="0" fontId="3" fillId="0" borderId="0" xfId="0" applyFont="1" applyBorder="1"/>
    <xf numFmtId="176" fontId="3" fillId="0" borderId="0" xfId="0" applyNumberFormat="1" applyFont="1" applyBorder="1"/>
    <xf numFmtId="49" fontId="6" fillId="0" borderId="0" xfId="0" applyNumberFormat="1" applyFont="1" applyAlignment="1">
      <alignment wrapText="1"/>
    </xf>
    <xf numFmtId="0" fontId="7" fillId="0" borderId="2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78"/>
  <sheetViews>
    <sheetView tabSelected="1" topLeftCell="B1" zoomScale="142" zoomScaleNormal="142" workbookViewId="0">
      <pane ySplit="3" topLeftCell="A64" activePane="bottomLeft" state="frozen"/>
      <selection activeCell="B1" sqref="B1"/>
      <selection pane="bottomLeft" activeCell="I72" sqref="F72:I72"/>
    </sheetView>
  </sheetViews>
  <sheetFormatPr defaultRowHeight="12"/>
  <cols>
    <col min="1" max="1" width="13.140625" style="1" hidden="1" customWidth="1"/>
    <col min="2" max="2" width="21.5703125" style="1" customWidth="1"/>
    <col min="3" max="3" width="12.5703125" style="1" hidden="1" customWidth="1"/>
    <col min="4" max="4" width="24.85546875" style="1" bestFit="1" customWidth="1"/>
    <col min="5" max="5" width="7.28515625" style="1" bestFit="1" customWidth="1"/>
    <col min="6" max="6" width="5.85546875" style="1" customWidth="1"/>
    <col min="7" max="7" width="5.5703125" style="1" customWidth="1"/>
    <col min="8" max="8" width="5.5703125" style="2" customWidth="1"/>
    <col min="9" max="9" width="5.85546875" style="2" customWidth="1"/>
    <col min="10" max="10" width="19" style="3" customWidth="1"/>
    <col min="11" max="16384" width="9.140625" style="3"/>
  </cols>
  <sheetData>
    <row r="1" spans="1:10">
      <c r="B1" s="1" t="s">
        <v>209</v>
      </c>
    </row>
    <row r="2" spans="1:10" ht="18.75">
      <c r="A2" s="17" t="s">
        <v>218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7" customFormat="1" ht="24.7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210</v>
      </c>
      <c r="F3" s="4" t="s">
        <v>217</v>
      </c>
      <c r="G3" s="5" t="s">
        <v>211</v>
      </c>
      <c r="H3" s="5" t="s">
        <v>212</v>
      </c>
      <c r="I3" s="5" t="s">
        <v>213</v>
      </c>
      <c r="J3" s="6" t="s">
        <v>214</v>
      </c>
    </row>
    <row r="4" spans="1:10">
      <c r="A4" s="10" t="s">
        <v>4</v>
      </c>
      <c r="B4" s="10" t="s">
        <v>5</v>
      </c>
      <c r="C4" s="10" t="s">
        <v>6</v>
      </c>
      <c r="D4" s="10" t="s">
        <v>7</v>
      </c>
      <c r="E4" s="8" t="s">
        <v>215</v>
      </c>
      <c r="F4" s="10">
        <v>137.00000000000003</v>
      </c>
      <c r="G4" s="9">
        <f>ROUND(F4*0.05,0)</f>
        <v>7</v>
      </c>
      <c r="H4" s="9">
        <f t="shared" ref="H4:H53" si="0">G4*2</f>
        <v>14</v>
      </c>
      <c r="I4" s="9">
        <f>ROUND(F4*0.1,0)</f>
        <v>14</v>
      </c>
      <c r="J4" s="10"/>
    </row>
    <row r="5" spans="1:10">
      <c r="A5" s="10" t="s">
        <v>4</v>
      </c>
      <c r="B5" s="10" t="s">
        <v>5</v>
      </c>
      <c r="C5" s="10" t="s">
        <v>8</v>
      </c>
      <c r="D5" s="10" t="s">
        <v>9</v>
      </c>
      <c r="E5" s="8" t="s">
        <v>215</v>
      </c>
      <c r="F5" s="10">
        <v>51</v>
      </c>
      <c r="G5" s="9">
        <f t="shared" ref="G5:G53" si="1">ROUND(F5*0.05,0)</f>
        <v>3</v>
      </c>
      <c r="H5" s="9">
        <f t="shared" si="0"/>
        <v>6</v>
      </c>
      <c r="I5" s="9">
        <f t="shared" ref="I5:I53" si="2">ROUND(F5*0.1,0)</f>
        <v>5</v>
      </c>
      <c r="J5" s="10"/>
    </row>
    <row r="6" spans="1:10">
      <c r="A6" s="10" t="s">
        <v>4</v>
      </c>
      <c r="B6" s="10" t="s">
        <v>5</v>
      </c>
      <c r="C6" s="10" t="s">
        <v>10</v>
      </c>
      <c r="D6" s="10" t="s">
        <v>11</v>
      </c>
      <c r="E6" s="8" t="s">
        <v>215</v>
      </c>
      <c r="F6" s="10">
        <v>30</v>
      </c>
      <c r="G6" s="9">
        <f t="shared" si="1"/>
        <v>2</v>
      </c>
      <c r="H6" s="9">
        <f t="shared" si="0"/>
        <v>4</v>
      </c>
      <c r="I6" s="9">
        <f t="shared" si="2"/>
        <v>3</v>
      </c>
      <c r="J6" s="10"/>
    </row>
    <row r="7" spans="1:10">
      <c r="A7" s="10" t="s">
        <v>4</v>
      </c>
      <c r="B7" s="10" t="s">
        <v>5</v>
      </c>
      <c r="C7" s="10" t="s">
        <v>12</v>
      </c>
      <c r="D7" s="10" t="s">
        <v>13</v>
      </c>
      <c r="E7" s="8" t="s">
        <v>215</v>
      </c>
      <c r="F7" s="10">
        <v>49.000000000000007</v>
      </c>
      <c r="G7" s="9">
        <f t="shared" si="1"/>
        <v>2</v>
      </c>
      <c r="H7" s="9">
        <f t="shared" si="0"/>
        <v>4</v>
      </c>
      <c r="I7" s="9">
        <f t="shared" si="2"/>
        <v>5</v>
      </c>
      <c r="J7" s="10"/>
    </row>
    <row r="8" spans="1:10">
      <c r="A8" s="10" t="s">
        <v>14</v>
      </c>
      <c r="B8" s="10" t="s">
        <v>15</v>
      </c>
      <c r="C8" s="10" t="s">
        <v>18</v>
      </c>
      <c r="D8" s="10" t="s">
        <v>19</v>
      </c>
      <c r="E8" s="8" t="s">
        <v>181</v>
      </c>
      <c r="F8" s="10">
        <v>29</v>
      </c>
      <c r="G8" s="9">
        <f t="shared" si="1"/>
        <v>1</v>
      </c>
      <c r="H8" s="9">
        <f t="shared" si="0"/>
        <v>2</v>
      </c>
      <c r="I8" s="9">
        <f t="shared" si="2"/>
        <v>3</v>
      </c>
      <c r="J8" s="10"/>
    </row>
    <row r="9" spans="1:10">
      <c r="A9" s="10" t="s">
        <v>14</v>
      </c>
      <c r="B9" s="10" t="s">
        <v>15</v>
      </c>
      <c r="C9" s="10" t="s">
        <v>20</v>
      </c>
      <c r="D9" s="10" t="s">
        <v>21</v>
      </c>
      <c r="E9" s="8" t="s">
        <v>182</v>
      </c>
      <c r="F9" s="10">
        <v>30</v>
      </c>
      <c r="G9" s="9">
        <f t="shared" si="1"/>
        <v>2</v>
      </c>
      <c r="H9" s="9">
        <f t="shared" si="0"/>
        <v>4</v>
      </c>
      <c r="I9" s="9">
        <f t="shared" si="2"/>
        <v>3</v>
      </c>
      <c r="J9" s="10"/>
    </row>
    <row r="10" spans="1:10">
      <c r="A10" s="10" t="s">
        <v>22</v>
      </c>
      <c r="B10" s="10" t="s">
        <v>23</v>
      </c>
      <c r="C10" s="10" t="s">
        <v>24</v>
      </c>
      <c r="D10" s="10" t="s">
        <v>25</v>
      </c>
      <c r="E10" s="8" t="s">
        <v>178</v>
      </c>
      <c r="F10" s="10">
        <v>59</v>
      </c>
      <c r="G10" s="9">
        <f t="shared" si="1"/>
        <v>3</v>
      </c>
      <c r="H10" s="9">
        <f t="shared" si="0"/>
        <v>6</v>
      </c>
      <c r="I10" s="9">
        <f t="shared" si="2"/>
        <v>6</v>
      </c>
      <c r="J10" s="10"/>
    </row>
    <row r="11" spans="1:10">
      <c r="A11" s="10" t="s">
        <v>22</v>
      </c>
      <c r="B11" s="10" t="s">
        <v>23</v>
      </c>
      <c r="C11" s="10" t="s">
        <v>26</v>
      </c>
      <c r="D11" s="10" t="s">
        <v>27</v>
      </c>
      <c r="E11" s="8" t="s">
        <v>183</v>
      </c>
      <c r="F11" s="10">
        <v>29</v>
      </c>
      <c r="G11" s="9">
        <f t="shared" si="1"/>
        <v>1</v>
      </c>
      <c r="H11" s="9">
        <f t="shared" si="0"/>
        <v>2</v>
      </c>
      <c r="I11" s="9">
        <f t="shared" si="2"/>
        <v>3</v>
      </c>
      <c r="J11" s="10"/>
    </row>
    <row r="12" spans="1:10">
      <c r="A12" s="10" t="s">
        <v>22</v>
      </c>
      <c r="B12" s="10" t="s">
        <v>23</v>
      </c>
      <c r="C12" s="10" t="s">
        <v>29</v>
      </c>
      <c r="D12" s="10" t="s">
        <v>30</v>
      </c>
      <c r="E12" s="8" t="s">
        <v>184</v>
      </c>
      <c r="F12" s="10">
        <v>27.999999999999996</v>
      </c>
      <c r="G12" s="9">
        <f t="shared" si="1"/>
        <v>1</v>
      </c>
      <c r="H12" s="9">
        <f t="shared" si="0"/>
        <v>2</v>
      </c>
      <c r="I12" s="9">
        <f t="shared" si="2"/>
        <v>3</v>
      </c>
      <c r="J12" s="10"/>
    </row>
    <row r="13" spans="1:10">
      <c r="A13" s="10" t="s">
        <v>22</v>
      </c>
      <c r="B13" s="10" t="s">
        <v>23</v>
      </c>
      <c r="C13" s="10" t="s">
        <v>32</v>
      </c>
      <c r="D13" s="10" t="s">
        <v>33</v>
      </c>
      <c r="E13" s="8" t="s">
        <v>180</v>
      </c>
      <c r="F13" s="10">
        <v>20</v>
      </c>
      <c r="G13" s="9">
        <f t="shared" si="1"/>
        <v>1</v>
      </c>
      <c r="H13" s="9">
        <f t="shared" si="0"/>
        <v>2</v>
      </c>
      <c r="I13" s="9">
        <f t="shared" si="2"/>
        <v>2</v>
      </c>
      <c r="J13" s="10"/>
    </row>
    <row r="14" spans="1:10">
      <c r="A14" s="10" t="s">
        <v>35</v>
      </c>
      <c r="B14" s="10" t="s">
        <v>36</v>
      </c>
      <c r="C14" s="10" t="s">
        <v>37</v>
      </c>
      <c r="D14" s="10" t="s">
        <v>38</v>
      </c>
      <c r="E14" s="8" t="s">
        <v>178</v>
      </c>
      <c r="F14" s="10">
        <v>59</v>
      </c>
      <c r="G14" s="9">
        <f t="shared" si="1"/>
        <v>3</v>
      </c>
      <c r="H14" s="9">
        <f t="shared" si="0"/>
        <v>6</v>
      </c>
      <c r="I14" s="9">
        <f t="shared" si="2"/>
        <v>6</v>
      </c>
      <c r="J14" s="10"/>
    </row>
    <row r="15" spans="1:10">
      <c r="A15" s="10" t="s">
        <v>35</v>
      </c>
      <c r="B15" s="10" t="s">
        <v>36</v>
      </c>
      <c r="C15" s="10" t="s">
        <v>40</v>
      </c>
      <c r="D15" s="10" t="s">
        <v>41</v>
      </c>
      <c r="E15" s="8" t="s">
        <v>183</v>
      </c>
      <c r="F15" s="10">
        <v>30</v>
      </c>
      <c r="G15" s="9">
        <f t="shared" si="1"/>
        <v>2</v>
      </c>
      <c r="H15" s="9">
        <f t="shared" si="0"/>
        <v>4</v>
      </c>
      <c r="I15" s="9">
        <f t="shared" si="2"/>
        <v>3</v>
      </c>
      <c r="J15" s="10"/>
    </row>
    <row r="16" spans="1:10">
      <c r="A16" s="10" t="s">
        <v>35</v>
      </c>
      <c r="B16" s="10" t="s">
        <v>36</v>
      </c>
      <c r="C16" s="10" t="s">
        <v>43</v>
      </c>
      <c r="D16" s="10" t="s">
        <v>44</v>
      </c>
      <c r="E16" s="8" t="s">
        <v>180</v>
      </c>
      <c r="F16" s="10">
        <v>21</v>
      </c>
      <c r="G16" s="9">
        <f t="shared" si="1"/>
        <v>1</v>
      </c>
      <c r="H16" s="9">
        <f t="shared" si="0"/>
        <v>2</v>
      </c>
      <c r="I16" s="9">
        <f t="shared" si="2"/>
        <v>2</v>
      </c>
      <c r="J16" s="10"/>
    </row>
    <row r="17" spans="1:10">
      <c r="A17" s="10" t="s">
        <v>46</v>
      </c>
      <c r="B17" s="10" t="s">
        <v>47</v>
      </c>
      <c r="C17" s="10" t="s">
        <v>48</v>
      </c>
      <c r="D17" s="10" t="s">
        <v>49</v>
      </c>
      <c r="E17" s="8" t="s">
        <v>178</v>
      </c>
      <c r="F17" s="10">
        <v>78</v>
      </c>
      <c r="G17" s="9">
        <f t="shared" si="1"/>
        <v>4</v>
      </c>
      <c r="H17" s="9">
        <f t="shared" si="0"/>
        <v>8</v>
      </c>
      <c r="I17" s="9">
        <f t="shared" si="2"/>
        <v>8</v>
      </c>
      <c r="J17" s="10"/>
    </row>
    <row r="18" spans="1:10">
      <c r="A18" s="10" t="s">
        <v>46</v>
      </c>
      <c r="B18" s="10" t="s">
        <v>47</v>
      </c>
      <c r="C18" s="10" t="s">
        <v>52</v>
      </c>
      <c r="D18" s="10" t="s">
        <v>53</v>
      </c>
      <c r="E18" s="8" t="s">
        <v>181</v>
      </c>
      <c r="F18" s="10">
        <v>20</v>
      </c>
      <c r="G18" s="9">
        <f t="shared" si="1"/>
        <v>1</v>
      </c>
      <c r="H18" s="9">
        <f t="shared" si="0"/>
        <v>2</v>
      </c>
      <c r="I18" s="9">
        <f t="shared" si="2"/>
        <v>2</v>
      </c>
      <c r="J18" s="10"/>
    </row>
    <row r="19" spans="1:10">
      <c r="A19" s="10" t="s">
        <v>46</v>
      </c>
      <c r="B19" s="10" t="s">
        <v>47</v>
      </c>
      <c r="C19" s="10" t="s">
        <v>54</v>
      </c>
      <c r="D19" s="10" t="s">
        <v>55</v>
      </c>
      <c r="E19" s="8" t="s">
        <v>181</v>
      </c>
      <c r="F19" s="10">
        <v>50</v>
      </c>
      <c r="G19" s="9">
        <f t="shared" si="1"/>
        <v>3</v>
      </c>
      <c r="H19" s="9">
        <f t="shared" si="0"/>
        <v>6</v>
      </c>
      <c r="I19" s="9">
        <f t="shared" si="2"/>
        <v>5</v>
      </c>
      <c r="J19" s="10"/>
    </row>
    <row r="20" spans="1:10">
      <c r="A20" s="10" t="s">
        <v>46</v>
      </c>
      <c r="B20" s="10" t="s">
        <v>47</v>
      </c>
      <c r="C20" s="10" t="s">
        <v>57</v>
      </c>
      <c r="D20" s="10" t="s">
        <v>58</v>
      </c>
      <c r="E20" s="8" t="s">
        <v>181</v>
      </c>
      <c r="F20" s="10">
        <v>27.999999999999996</v>
      </c>
      <c r="G20" s="9">
        <f t="shared" si="1"/>
        <v>1</v>
      </c>
      <c r="H20" s="9">
        <f t="shared" si="0"/>
        <v>2</v>
      </c>
      <c r="I20" s="9">
        <f t="shared" si="2"/>
        <v>3</v>
      </c>
      <c r="J20" s="10"/>
    </row>
    <row r="21" spans="1:10">
      <c r="A21" s="10" t="s">
        <v>46</v>
      </c>
      <c r="B21" s="10" t="s">
        <v>47</v>
      </c>
      <c r="C21" s="10" t="s">
        <v>59</v>
      </c>
      <c r="D21" s="10" t="s">
        <v>60</v>
      </c>
      <c r="E21" s="8" t="s">
        <v>185</v>
      </c>
      <c r="F21" s="10">
        <v>20</v>
      </c>
      <c r="G21" s="9">
        <f t="shared" si="1"/>
        <v>1</v>
      </c>
      <c r="H21" s="9">
        <f t="shared" si="0"/>
        <v>2</v>
      </c>
      <c r="I21" s="9">
        <f t="shared" si="2"/>
        <v>2</v>
      </c>
      <c r="J21" s="10"/>
    </row>
    <row r="22" spans="1:10">
      <c r="A22" s="10" t="s">
        <v>46</v>
      </c>
      <c r="B22" s="10" t="s">
        <v>47</v>
      </c>
      <c r="C22" s="10" t="s">
        <v>61</v>
      </c>
      <c r="D22" s="10" t="s">
        <v>62</v>
      </c>
      <c r="E22" s="8" t="s">
        <v>186</v>
      </c>
      <c r="F22" s="10">
        <v>27.999999999999996</v>
      </c>
      <c r="G22" s="9">
        <f t="shared" si="1"/>
        <v>1</v>
      </c>
      <c r="H22" s="9">
        <f t="shared" si="0"/>
        <v>2</v>
      </c>
      <c r="I22" s="9">
        <f t="shared" si="2"/>
        <v>3</v>
      </c>
      <c r="J22" s="10"/>
    </row>
    <row r="23" spans="1:10">
      <c r="A23" s="10" t="s">
        <v>46</v>
      </c>
      <c r="B23" s="10" t="s">
        <v>47</v>
      </c>
      <c r="C23" s="10" t="s">
        <v>172</v>
      </c>
      <c r="D23" s="10" t="s">
        <v>173</v>
      </c>
      <c r="E23" s="8" t="s">
        <v>187</v>
      </c>
      <c r="F23" s="10">
        <v>20</v>
      </c>
      <c r="G23" s="9">
        <f t="shared" si="1"/>
        <v>1</v>
      </c>
      <c r="H23" s="9">
        <f t="shared" si="0"/>
        <v>2</v>
      </c>
      <c r="I23" s="9">
        <f t="shared" si="2"/>
        <v>2</v>
      </c>
      <c r="J23" s="10"/>
    </row>
    <row r="24" spans="1:10">
      <c r="A24" s="10" t="s">
        <v>63</v>
      </c>
      <c r="B24" s="10" t="s">
        <v>64</v>
      </c>
      <c r="C24" s="10" t="s">
        <v>65</v>
      </c>
      <c r="D24" s="10" t="s">
        <v>66</v>
      </c>
      <c r="E24" s="8" t="s">
        <v>188</v>
      </c>
      <c r="F24" s="10">
        <v>26</v>
      </c>
      <c r="G24" s="9">
        <f t="shared" si="1"/>
        <v>1</v>
      </c>
      <c r="H24" s="9">
        <f t="shared" si="0"/>
        <v>2</v>
      </c>
      <c r="I24" s="9">
        <f t="shared" si="2"/>
        <v>3</v>
      </c>
      <c r="J24" s="11" t="s">
        <v>189</v>
      </c>
    </row>
    <row r="25" spans="1:10">
      <c r="A25" s="10" t="s">
        <v>63</v>
      </c>
      <c r="B25" s="10" t="s">
        <v>64</v>
      </c>
      <c r="C25" s="10" t="s">
        <v>67</v>
      </c>
      <c r="D25" s="10" t="s">
        <v>68</v>
      </c>
      <c r="E25" s="8" t="s">
        <v>190</v>
      </c>
      <c r="F25" s="10">
        <v>24</v>
      </c>
      <c r="G25" s="9">
        <f t="shared" si="1"/>
        <v>1</v>
      </c>
      <c r="H25" s="9">
        <f t="shared" si="0"/>
        <v>2</v>
      </c>
      <c r="I25" s="9">
        <f t="shared" si="2"/>
        <v>2</v>
      </c>
      <c r="J25" s="11" t="s">
        <v>191</v>
      </c>
    </row>
    <row r="26" spans="1:10">
      <c r="A26" s="10" t="s">
        <v>63</v>
      </c>
      <c r="B26" s="10" t="s">
        <v>64</v>
      </c>
      <c r="C26" s="10" t="s">
        <v>69</v>
      </c>
      <c r="D26" s="10" t="s">
        <v>70</v>
      </c>
      <c r="E26" s="8" t="s">
        <v>192</v>
      </c>
      <c r="F26" s="10">
        <v>21</v>
      </c>
      <c r="G26" s="9">
        <f t="shared" si="1"/>
        <v>1</v>
      </c>
      <c r="H26" s="9">
        <f t="shared" si="0"/>
        <v>2</v>
      </c>
      <c r="I26" s="9">
        <f t="shared" si="2"/>
        <v>2</v>
      </c>
      <c r="J26" s="11" t="s">
        <v>193</v>
      </c>
    </row>
    <row r="27" spans="1:10">
      <c r="A27" s="10" t="s">
        <v>63</v>
      </c>
      <c r="B27" s="10" t="s">
        <v>64</v>
      </c>
      <c r="C27" s="10" t="s">
        <v>71</v>
      </c>
      <c r="D27" s="10" t="s">
        <v>72</v>
      </c>
      <c r="E27" s="8" t="s">
        <v>194</v>
      </c>
      <c r="F27" s="10">
        <v>27.999999999999996</v>
      </c>
      <c r="G27" s="9">
        <f t="shared" si="1"/>
        <v>1</v>
      </c>
      <c r="H27" s="9">
        <f t="shared" si="0"/>
        <v>2</v>
      </c>
      <c r="I27" s="9">
        <f t="shared" si="2"/>
        <v>3</v>
      </c>
      <c r="J27" s="11" t="s">
        <v>195</v>
      </c>
    </row>
    <row r="28" spans="1:10">
      <c r="A28" s="10" t="s">
        <v>63</v>
      </c>
      <c r="B28" s="10" t="s">
        <v>64</v>
      </c>
      <c r="C28" s="10" t="s">
        <v>73</v>
      </c>
      <c r="D28" s="10" t="s">
        <v>74</v>
      </c>
      <c r="E28" s="8" t="s">
        <v>196</v>
      </c>
      <c r="F28" s="10">
        <v>19</v>
      </c>
      <c r="G28" s="9">
        <f t="shared" si="1"/>
        <v>1</v>
      </c>
      <c r="H28" s="9">
        <f t="shared" si="0"/>
        <v>2</v>
      </c>
      <c r="I28" s="9">
        <f t="shared" si="2"/>
        <v>2</v>
      </c>
      <c r="J28" s="11" t="s">
        <v>197</v>
      </c>
    </row>
    <row r="29" spans="1:10">
      <c r="A29" s="10" t="s">
        <v>75</v>
      </c>
      <c r="B29" s="10" t="s">
        <v>76</v>
      </c>
      <c r="C29" s="10" t="s">
        <v>77</v>
      </c>
      <c r="D29" s="10" t="s">
        <v>78</v>
      </c>
      <c r="E29" s="8" t="s">
        <v>188</v>
      </c>
      <c r="F29" s="10">
        <v>27.000000000000004</v>
      </c>
      <c r="G29" s="9">
        <f t="shared" si="1"/>
        <v>1</v>
      </c>
      <c r="H29" s="9">
        <f t="shared" si="0"/>
        <v>2</v>
      </c>
      <c r="I29" s="9">
        <f t="shared" si="2"/>
        <v>3</v>
      </c>
      <c r="J29" s="11" t="s">
        <v>171</v>
      </c>
    </row>
    <row r="30" spans="1:10">
      <c r="A30" s="10" t="s">
        <v>75</v>
      </c>
      <c r="B30" s="10" t="s">
        <v>76</v>
      </c>
      <c r="C30" s="10" t="s">
        <v>79</v>
      </c>
      <c r="D30" s="10" t="s">
        <v>80</v>
      </c>
      <c r="E30" s="8" t="s">
        <v>198</v>
      </c>
      <c r="F30" s="10">
        <v>59</v>
      </c>
      <c r="G30" s="9">
        <f t="shared" si="1"/>
        <v>3</v>
      </c>
      <c r="H30" s="9">
        <f t="shared" si="0"/>
        <v>6</v>
      </c>
      <c r="I30" s="9">
        <f t="shared" si="2"/>
        <v>6</v>
      </c>
      <c r="J30" s="11" t="s">
        <v>171</v>
      </c>
    </row>
    <row r="31" spans="1:10">
      <c r="A31" s="10" t="s">
        <v>75</v>
      </c>
      <c r="B31" s="10" t="s">
        <v>76</v>
      </c>
      <c r="C31" s="10" t="s">
        <v>81</v>
      </c>
      <c r="D31" s="10" t="s">
        <v>82</v>
      </c>
      <c r="E31" s="8" t="s">
        <v>199</v>
      </c>
      <c r="F31" s="10">
        <v>20</v>
      </c>
      <c r="G31" s="9">
        <f t="shared" si="1"/>
        <v>1</v>
      </c>
      <c r="H31" s="9">
        <f t="shared" si="0"/>
        <v>2</v>
      </c>
      <c r="I31" s="9">
        <f t="shared" si="2"/>
        <v>2</v>
      </c>
      <c r="J31" s="11" t="s">
        <v>171</v>
      </c>
    </row>
    <row r="32" spans="1:10">
      <c r="A32" s="10" t="s">
        <v>83</v>
      </c>
      <c r="B32" s="10" t="s">
        <v>84</v>
      </c>
      <c r="C32" s="10" t="s">
        <v>85</v>
      </c>
      <c r="D32" s="10" t="s">
        <v>86</v>
      </c>
      <c r="E32" s="8" t="s">
        <v>178</v>
      </c>
      <c r="F32" s="10">
        <v>24</v>
      </c>
      <c r="G32" s="9">
        <f t="shared" si="1"/>
        <v>1</v>
      </c>
      <c r="H32" s="9">
        <f t="shared" si="0"/>
        <v>2</v>
      </c>
      <c r="I32" s="9">
        <f t="shared" si="2"/>
        <v>2</v>
      </c>
      <c r="J32" s="10"/>
    </row>
    <row r="33" spans="1:10">
      <c r="A33" s="10" t="s">
        <v>83</v>
      </c>
      <c r="B33" s="10" t="s">
        <v>84</v>
      </c>
      <c r="C33" s="10" t="s">
        <v>87</v>
      </c>
      <c r="D33" s="10" t="s">
        <v>88</v>
      </c>
      <c r="E33" s="8" t="s">
        <v>183</v>
      </c>
      <c r="F33" s="10">
        <v>24</v>
      </c>
      <c r="G33" s="9">
        <f t="shared" si="1"/>
        <v>1</v>
      </c>
      <c r="H33" s="9">
        <f t="shared" si="0"/>
        <v>2</v>
      </c>
      <c r="I33" s="9">
        <f t="shared" si="2"/>
        <v>2</v>
      </c>
      <c r="J33" s="10"/>
    </row>
    <row r="34" spans="1:10">
      <c r="A34" s="10" t="s">
        <v>83</v>
      </c>
      <c r="B34" s="10" t="s">
        <v>84</v>
      </c>
      <c r="C34" s="10" t="s">
        <v>89</v>
      </c>
      <c r="D34" s="10" t="s">
        <v>90</v>
      </c>
      <c r="E34" s="8" t="s">
        <v>181</v>
      </c>
      <c r="F34" s="10">
        <v>25</v>
      </c>
      <c r="G34" s="9">
        <f t="shared" si="1"/>
        <v>1</v>
      </c>
      <c r="H34" s="9">
        <f t="shared" si="0"/>
        <v>2</v>
      </c>
      <c r="I34" s="9">
        <f t="shared" si="2"/>
        <v>3</v>
      </c>
      <c r="J34" s="10"/>
    </row>
    <row r="35" spans="1:10">
      <c r="A35" s="10" t="s">
        <v>83</v>
      </c>
      <c r="B35" s="10" t="s">
        <v>84</v>
      </c>
      <c r="C35" s="10" t="s">
        <v>91</v>
      </c>
      <c r="D35" s="10" t="s">
        <v>92</v>
      </c>
      <c r="E35" s="8" t="s">
        <v>182</v>
      </c>
      <c r="F35" s="10">
        <v>25</v>
      </c>
      <c r="G35" s="9">
        <f t="shared" si="1"/>
        <v>1</v>
      </c>
      <c r="H35" s="9">
        <f t="shared" si="0"/>
        <v>2</v>
      </c>
      <c r="I35" s="9">
        <f t="shared" si="2"/>
        <v>3</v>
      </c>
      <c r="J35" s="10"/>
    </row>
    <row r="36" spans="1:10">
      <c r="A36" s="10" t="s">
        <v>83</v>
      </c>
      <c r="B36" s="10" t="s">
        <v>84</v>
      </c>
      <c r="C36" s="10" t="s">
        <v>93</v>
      </c>
      <c r="D36" s="10" t="s">
        <v>94</v>
      </c>
      <c r="E36" s="8" t="s">
        <v>184</v>
      </c>
      <c r="F36" s="10">
        <v>25</v>
      </c>
      <c r="G36" s="9">
        <f t="shared" si="1"/>
        <v>1</v>
      </c>
      <c r="H36" s="9">
        <f t="shared" si="0"/>
        <v>2</v>
      </c>
      <c r="I36" s="9">
        <f t="shared" si="2"/>
        <v>3</v>
      </c>
      <c r="J36" s="10"/>
    </row>
    <row r="37" spans="1:10">
      <c r="A37" s="10" t="s">
        <v>95</v>
      </c>
      <c r="B37" s="10" t="s">
        <v>96</v>
      </c>
      <c r="C37" s="10" t="s">
        <v>97</v>
      </c>
      <c r="D37" s="10" t="s">
        <v>98</v>
      </c>
      <c r="E37" s="8" t="s">
        <v>178</v>
      </c>
      <c r="F37" s="10">
        <v>80</v>
      </c>
      <c r="G37" s="9">
        <f t="shared" si="1"/>
        <v>4</v>
      </c>
      <c r="H37" s="9">
        <f t="shared" si="0"/>
        <v>8</v>
      </c>
      <c r="I37" s="9">
        <f t="shared" si="2"/>
        <v>8</v>
      </c>
      <c r="J37" s="10"/>
    </row>
    <row r="38" spans="1:10">
      <c r="A38" s="10" t="s">
        <v>95</v>
      </c>
      <c r="B38" s="10" t="s">
        <v>96</v>
      </c>
      <c r="C38" s="10" t="s">
        <v>99</v>
      </c>
      <c r="D38" s="10" t="s">
        <v>174</v>
      </c>
      <c r="E38" s="8" t="s">
        <v>183</v>
      </c>
      <c r="F38" s="10">
        <v>29</v>
      </c>
      <c r="G38" s="9">
        <f t="shared" si="1"/>
        <v>1</v>
      </c>
      <c r="H38" s="9">
        <f t="shared" si="0"/>
        <v>2</v>
      </c>
      <c r="I38" s="9">
        <f t="shared" si="2"/>
        <v>3</v>
      </c>
      <c r="J38" s="10"/>
    </row>
    <row r="39" spans="1:10">
      <c r="A39" s="10" t="s">
        <v>95</v>
      </c>
      <c r="B39" s="10" t="s">
        <v>96</v>
      </c>
      <c r="C39" s="10" t="s">
        <v>100</v>
      </c>
      <c r="D39" s="10" t="s">
        <v>101</v>
      </c>
      <c r="E39" s="8" t="s">
        <v>179</v>
      </c>
      <c r="F39" s="10">
        <v>49.000000000000007</v>
      </c>
      <c r="G39" s="9">
        <f t="shared" si="1"/>
        <v>2</v>
      </c>
      <c r="H39" s="9">
        <f t="shared" si="0"/>
        <v>4</v>
      </c>
      <c r="I39" s="9">
        <f t="shared" si="2"/>
        <v>5</v>
      </c>
      <c r="J39" s="10"/>
    </row>
    <row r="40" spans="1:10">
      <c r="A40" s="10" t="s">
        <v>95</v>
      </c>
      <c r="B40" s="10" t="s">
        <v>96</v>
      </c>
      <c r="C40" s="10" t="s">
        <v>102</v>
      </c>
      <c r="D40" s="10" t="s">
        <v>103</v>
      </c>
      <c r="E40" s="8" t="s">
        <v>182</v>
      </c>
      <c r="F40" s="10">
        <v>30</v>
      </c>
      <c r="G40" s="9">
        <f t="shared" si="1"/>
        <v>2</v>
      </c>
      <c r="H40" s="9">
        <f t="shared" si="0"/>
        <v>4</v>
      </c>
      <c r="I40" s="9">
        <f t="shared" si="2"/>
        <v>3</v>
      </c>
      <c r="J40" s="10"/>
    </row>
    <row r="41" spans="1:10">
      <c r="A41" s="10" t="s">
        <v>28</v>
      </c>
      <c r="B41" s="10" t="s">
        <v>104</v>
      </c>
      <c r="C41" s="10" t="s">
        <v>105</v>
      </c>
      <c r="D41" s="10" t="s">
        <v>106</v>
      </c>
      <c r="E41" s="8" t="s">
        <v>178</v>
      </c>
      <c r="F41" s="10">
        <v>89</v>
      </c>
      <c r="G41" s="9">
        <f t="shared" si="1"/>
        <v>4</v>
      </c>
      <c r="H41" s="9">
        <f t="shared" si="0"/>
        <v>8</v>
      </c>
      <c r="I41" s="9">
        <f t="shared" si="2"/>
        <v>9</v>
      </c>
      <c r="J41" s="10"/>
    </row>
    <row r="42" spans="1:10">
      <c r="A42" s="10" t="s">
        <v>28</v>
      </c>
      <c r="B42" s="10" t="s">
        <v>104</v>
      </c>
      <c r="C42" s="10" t="s">
        <v>107</v>
      </c>
      <c r="D42" s="10" t="s">
        <v>108</v>
      </c>
      <c r="E42" s="8" t="s">
        <v>181</v>
      </c>
      <c r="F42" s="10">
        <v>30</v>
      </c>
      <c r="G42" s="9">
        <f t="shared" si="1"/>
        <v>2</v>
      </c>
      <c r="H42" s="9">
        <f t="shared" si="0"/>
        <v>4</v>
      </c>
      <c r="I42" s="9">
        <f t="shared" si="2"/>
        <v>3</v>
      </c>
      <c r="J42" s="10"/>
    </row>
    <row r="43" spans="1:10">
      <c r="A43" s="10" t="s">
        <v>28</v>
      </c>
      <c r="B43" s="10" t="s">
        <v>104</v>
      </c>
      <c r="C43" s="10" t="s">
        <v>109</v>
      </c>
      <c r="D43" s="10" t="s">
        <v>110</v>
      </c>
      <c r="E43" s="8" t="s">
        <v>184</v>
      </c>
      <c r="F43" s="10">
        <v>20</v>
      </c>
      <c r="G43" s="9">
        <f t="shared" si="1"/>
        <v>1</v>
      </c>
      <c r="H43" s="9">
        <f t="shared" si="0"/>
        <v>2</v>
      </c>
      <c r="I43" s="9">
        <f t="shared" si="2"/>
        <v>2</v>
      </c>
      <c r="J43" s="10"/>
    </row>
    <row r="44" spans="1:10">
      <c r="A44" s="10" t="s">
        <v>31</v>
      </c>
      <c r="B44" s="10" t="s">
        <v>111</v>
      </c>
      <c r="C44" s="10" t="s">
        <v>112</v>
      </c>
      <c r="D44" s="10" t="s">
        <v>113</v>
      </c>
      <c r="E44" s="8" t="s">
        <v>178</v>
      </c>
      <c r="F44" s="10">
        <v>90</v>
      </c>
      <c r="G44" s="9">
        <f t="shared" si="1"/>
        <v>5</v>
      </c>
      <c r="H44" s="9">
        <f t="shared" si="0"/>
        <v>10</v>
      </c>
      <c r="I44" s="9">
        <f t="shared" si="2"/>
        <v>9</v>
      </c>
      <c r="J44" s="10"/>
    </row>
    <row r="45" spans="1:10">
      <c r="A45" s="10" t="s">
        <v>31</v>
      </c>
      <c r="B45" s="10" t="s">
        <v>111</v>
      </c>
      <c r="C45" s="10" t="s">
        <v>114</v>
      </c>
      <c r="D45" s="10" t="s">
        <v>115</v>
      </c>
      <c r="E45" s="8" t="s">
        <v>183</v>
      </c>
      <c r="F45" s="10">
        <v>30</v>
      </c>
      <c r="G45" s="9">
        <f t="shared" si="1"/>
        <v>2</v>
      </c>
      <c r="H45" s="9">
        <f t="shared" si="0"/>
        <v>4</v>
      </c>
      <c r="I45" s="9">
        <f t="shared" si="2"/>
        <v>3</v>
      </c>
      <c r="J45" s="10"/>
    </row>
    <row r="46" spans="1:10">
      <c r="A46" s="10" t="s">
        <v>31</v>
      </c>
      <c r="B46" s="10" t="s">
        <v>111</v>
      </c>
      <c r="C46" s="10" t="s">
        <v>116</v>
      </c>
      <c r="D46" s="10" t="s">
        <v>216</v>
      </c>
      <c r="E46" s="8" t="s">
        <v>181</v>
      </c>
      <c r="F46" s="10">
        <v>31</v>
      </c>
      <c r="G46" s="9">
        <f t="shared" si="1"/>
        <v>2</v>
      </c>
      <c r="H46" s="9">
        <f t="shared" si="0"/>
        <v>4</v>
      </c>
      <c r="I46" s="9">
        <f t="shared" si="2"/>
        <v>3</v>
      </c>
      <c r="J46" s="10"/>
    </row>
    <row r="47" spans="1:10">
      <c r="A47" s="10" t="s">
        <v>34</v>
      </c>
      <c r="B47" s="10" t="s">
        <v>117</v>
      </c>
      <c r="C47" s="10" t="s">
        <v>118</v>
      </c>
      <c r="D47" s="10" t="s">
        <v>119</v>
      </c>
      <c r="E47" s="8" t="s">
        <v>178</v>
      </c>
      <c r="F47" s="10">
        <v>89</v>
      </c>
      <c r="G47" s="9">
        <f t="shared" si="1"/>
        <v>4</v>
      </c>
      <c r="H47" s="9">
        <f t="shared" si="0"/>
        <v>8</v>
      </c>
      <c r="I47" s="9">
        <f t="shared" si="2"/>
        <v>9</v>
      </c>
      <c r="J47" s="10"/>
    </row>
    <row r="48" spans="1:10">
      <c r="A48" s="10" t="s">
        <v>34</v>
      </c>
      <c r="B48" s="10" t="s">
        <v>117</v>
      </c>
      <c r="C48" s="10" t="s">
        <v>120</v>
      </c>
      <c r="D48" s="10" t="s">
        <v>121</v>
      </c>
      <c r="E48" s="8" t="s">
        <v>183</v>
      </c>
      <c r="F48" s="10">
        <v>27.000000000000004</v>
      </c>
      <c r="G48" s="9">
        <f t="shared" si="1"/>
        <v>1</v>
      </c>
      <c r="H48" s="9">
        <f t="shared" si="0"/>
        <v>2</v>
      </c>
      <c r="I48" s="9">
        <f t="shared" si="2"/>
        <v>3</v>
      </c>
      <c r="J48" s="10"/>
    </row>
    <row r="49" spans="1:10">
      <c r="A49" s="10" t="s">
        <v>34</v>
      </c>
      <c r="B49" s="10" t="s">
        <v>117</v>
      </c>
      <c r="C49" s="10" t="s">
        <v>122</v>
      </c>
      <c r="D49" s="10" t="s">
        <v>123</v>
      </c>
      <c r="E49" s="8" t="s">
        <v>181</v>
      </c>
      <c r="F49" s="10">
        <v>30</v>
      </c>
      <c r="G49" s="9">
        <f t="shared" si="1"/>
        <v>2</v>
      </c>
      <c r="H49" s="9">
        <f t="shared" si="0"/>
        <v>4</v>
      </c>
      <c r="I49" s="9">
        <f t="shared" si="2"/>
        <v>3</v>
      </c>
      <c r="J49" s="10"/>
    </row>
    <row r="50" spans="1:10">
      <c r="A50" s="10" t="s">
        <v>39</v>
      </c>
      <c r="B50" s="10" t="s">
        <v>124</v>
      </c>
      <c r="C50" s="10" t="s">
        <v>125</v>
      </c>
      <c r="D50" s="10" t="s">
        <v>126</v>
      </c>
      <c r="E50" s="8" t="s">
        <v>178</v>
      </c>
      <c r="F50" s="10">
        <v>58</v>
      </c>
      <c r="G50" s="9">
        <f t="shared" si="1"/>
        <v>3</v>
      </c>
      <c r="H50" s="9">
        <f t="shared" si="0"/>
        <v>6</v>
      </c>
      <c r="I50" s="9">
        <f t="shared" si="2"/>
        <v>6</v>
      </c>
      <c r="J50" s="10"/>
    </row>
    <row r="51" spans="1:10">
      <c r="A51" s="10" t="s">
        <v>39</v>
      </c>
      <c r="B51" s="10" t="s">
        <v>124</v>
      </c>
      <c r="C51" s="10" t="s">
        <v>127</v>
      </c>
      <c r="D51" s="10" t="s">
        <v>128</v>
      </c>
      <c r="E51" s="8" t="s">
        <v>182</v>
      </c>
      <c r="F51" s="10">
        <v>29</v>
      </c>
      <c r="G51" s="9">
        <f t="shared" si="1"/>
        <v>1</v>
      </c>
      <c r="H51" s="9">
        <f t="shared" si="0"/>
        <v>2</v>
      </c>
      <c r="I51" s="9">
        <f t="shared" si="2"/>
        <v>3</v>
      </c>
      <c r="J51" s="10"/>
    </row>
    <row r="52" spans="1:10">
      <c r="A52" s="10" t="s">
        <v>39</v>
      </c>
      <c r="B52" s="10" t="s">
        <v>124</v>
      </c>
      <c r="C52" s="10" t="s">
        <v>129</v>
      </c>
      <c r="D52" s="10" t="s">
        <v>130</v>
      </c>
      <c r="E52" s="8" t="s">
        <v>184</v>
      </c>
      <c r="F52" s="10">
        <v>39</v>
      </c>
      <c r="G52" s="9">
        <f t="shared" si="1"/>
        <v>2</v>
      </c>
      <c r="H52" s="9">
        <f t="shared" si="0"/>
        <v>4</v>
      </c>
      <c r="I52" s="9">
        <f t="shared" si="2"/>
        <v>4</v>
      </c>
      <c r="J52" s="10"/>
    </row>
    <row r="53" spans="1:10">
      <c r="A53" s="10" t="s">
        <v>42</v>
      </c>
      <c r="B53" s="10" t="s">
        <v>131</v>
      </c>
      <c r="C53" s="10" t="s">
        <v>132</v>
      </c>
      <c r="D53" s="10" t="s">
        <v>133</v>
      </c>
      <c r="E53" s="8" t="s">
        <v>200</v>
      </c>
      <c r="F53" s="10">
        <v>99</v>
      </c>
      <c r="G53" s="9">
        <f t="shared" si="1"/>
        <v>5</v>
      </c>
      <c r="H53" s="9">
        <f t="shared" si="0"/>
        <v>10</v>
      </c>
      <c r="I53" s="9">
        <f t="shared" si="2"/>
        <v>10</v>
      </c>
      <c r="J53" s="11" t="s">
        <v>201</v>
      </c>
    </row>
    <row r="54" spans="1:10">
      <c r="A54" s="10" t="s">
        <v>42</v>
      </c>
      <c r="B54" s="10" t="s">
        <v>131</v>
      </c>
      <c r="C54" s="10" t="s">
        <v>134</v>
      </c>
      <c r="D54" s="10" t="s">
        <v>135</v>
      </c>
      <c r="E54" s="8" t="s">
        <v>202</v>
      </c>
      <c r="F54" s="10">
        <v>60</v>
      </c>
      <c r="G54" s="12"/>
      <c r="H54" s="12"/>
      <c r="I54" s="12"/>
      <c r="J54" s="11" t="s">
        <v>203</v>
      </c>
    </row>
    <row r="55" spans="1:10">
      <c r="A55" s="10" t="s">
        <v>42</v>
      </c>
      <c r="B55" s="10" t="s">
        <v>131</v>
      </c>
      <c r="C55" s="10" t="s">
        <v>136</v>
      </c>
      <c r="D55" s="10" t="s">
        <v>137</v>
      </c>
      <c r="E55" s="8" t="s">
        <v>204</v>
      </c>
      <c r="F55" s="10">
        <v>30</v>
      </c>
      <c r="G55" s="9">
        <f t="shared" ref="G55:G68" si="3">ROUND(F55*0.05,0)</f>
        <v>2</v>
      </c>
      <c r="H55" s="9">
        <f t="shared" ref="H55:H70" si="4">G55*2</f>
        <v>4</v>
      </c>
      <c r="I55" s="9">
        <f t="shared" ref="I55:I68" si="5">ROUND(F55*0.1,0)</f>
        <v>3</v>
      </c>
      <c r="J55" s="11" t="s">
        <v>170</v>
      </c>
    </row>
    <row r="56" spans="1:10">
      <c r="A56" s="10" t="s">
        <v>45</v>
      </c>
      <c r="B56" s="10" t="s">
        <v>138</v>
      </c>
      <c r="C56" s="10" t="s">
        <v>139</v>
      </c>
      <c r="D56" s="10" t="s">
        <v>140</v>
      </c>
      <c r="E56" s="8" t="s">
        <v>178</v>
      </c>
      <c r="F56" s="10">
        <v>48</v>
      </c>
      <c r="G56" s="9">
        <f t="shared" si="3"/>
        <v>2</v>
      </c>
      <c r="H56" s="9">
        <f t="shared" si="4"/>
        <v>4</v>
      </c>
      <c r="I56" s="9">
        <f t="shared" si="5"/>
        <v>5</v>
      </c>
      <c r="J56" s="10"/>
    </row>
    <row r="57" spans="1:10">
      <c r="A57" s="10" t="s">
        <v>45</v>
      </c>
      <c r="B57" s="10" t="s">
        <v>138</v>
      </c>
      <c r="C57" s="10" t="s">
        <v>141</v>
      </c>
      <c r="D57" s="10" t="s">
        <v>142</v>
      </c>
      <c r="E57" s="8" t="s">
        <v>183</v>
      </c>
      <c r="F57" s="10">
        <v>50.999999999999993</v>
      </c>
      <c r="G57" s="9">
        <f t="shared" si="3"/>
        <v>3</v>
      </c>
      <c r="H57" s="9">
        <f t="shared" si="4"/>
        <v>6</v>
      </c>
      <c r="I57" s="9">
        <f t="shared" si="5"/>
        <v>5</v>
      </c>
      <c r="J57" s="10"/>
    </row>
    <row r="58" spans="1:10">
      <c r="A58" s="10" t="s">
        <v>45</v>
      </c>
      <c r="B58" s="10" t="s">
        <v>138</v>
      </c>
      <c r="C58" s="10" t="s">
        <v>143</v>
      </c>
      <c r="D58" s="10" t="s">
        <v>144</v>
      </c>
      <c r="E58" s="8" t="s">
        <v>181</v>
      </c>
      <c r="F58" s="10">
        <v>29</v>
      </c>
      <c r="G58" s="9">
        <f t="shared" si="3"/>
        <v>1</v>
      </c>
      <c r="H58" s="9">
        <f t="shared" si="4"/>
        <v>2</v>
      </c>
      <c r="I58" s="9">
        <f t="shared" si="5"/>
        <v>3</v>
      </c>
      <c r="J58" s="10"/>
    </row>
    <row r="59" spans="1:10">
      <c r="A59" s="10" t="s">
        <v>45</v>
      </c>
      <c r="B59" s="10" t="s">
        <v>138</v>
      </c>
      <c r="C59" s="10" t="s">
        <v>145</v>
      </c>
      <c r="D59" s="10" t="s">
        <v>146</v>
      </c>
      <c r="E59" s="8" t="s">
        <v>192</v>
      </c>
      <c r="F59" s="10">
        <v>18</v>
      </c>
      <c r="G59" s="9">
        <f t="shared" si="3"/>
        <v>1</v>
      </c>
      <c r="H59" s="9">
        <f t="shared" si="4"/>
        <v>2</v>
      </c>
      <c r="I59" s="9">
        <f t="shared" si="5"/>
        <v>2</v>
      </c>
      <c r="J59" s="11" t="s">
        <v>193</v>
      </c>
    </row>
    <row r="60" spans="1:10">
      <c r="A60" s="10" t="s">
        <v>45</v>
      </c>
      <c r="B60" s="10" t="s">
        <v>138</v>
      </c>
      <c r="C60" s="10" t="s">
        <v>147</v>
      </c>
      <c r="D60" s="10" t="s">
        <v>148</v>
      </c>
      <c r="E60" s="8" t="s">
        <v>205</v>
      </c>
      <c r="F60" s="10">
        <v>33</v>
      </c>
      <c r="G60" s="9">
        <f t="shared" si="3"/>
        <v>2</v>
      </c>
      <c r="H60" s="9">
        <f t="shared" si="4"/>
        <v>4</v>
      </c>
      <c r="I60" s="9">
        <f t="shared" si="5"/>
        <v>3</v>
      </c>
      <c r="J60" s="10"/>
    </row>
    <row r="61" spans="1:10">
      <c r="A61" s="10" t="s">
        <v>50</v>
      </c>
      <c r="B61" s="10" t="s">
        <v>149</v>
      </c>
      <c r="C61" s="10" t="s">
        <v>150</v>
      </c>
      <c r="D61" s="10" t="s">
        <v>151</v>
      </c>
      <c r="E61" s="8" t="s">
        <v>178</v>
      </c>
      <c r="F61" s="10">
        <v>88.000000000000014</v>
      </c>
      <c r="G61" s="9">
        <f t="shared" si="3"/>
        <v>4</v>
      </c>
      <c r="H61" s="9">
        <f t="shared" si="4"/>
        <v>8</v>
      </c>
      <c r="I61" s="9">
        <f t="shared" si="5"/>
        <v>9</v>
      </c>
      <c r="J61" s="10"/>
    </row>
    <row r="62" spans="1:10">
      <c r="A62" s="10" t="s">
        <v>51</v>
      </c>
      <c r="B62" s="10" t="s">
        <v>152</v>
      </c>
      <c r="C62" s="10" t="s">
        <v>153</v>
      </c>
      <c r="D62" s="10" t="s">
        <v>154</v>
      </c>
      <c r="E62" s="8" t="s">
        <v>188</v>
      </c>
      <c r="F62" s="10">
        <v>61</v>
      </c>
      <c r="G62" s="9">
        <f t="shared" si="3"/>
        <v>3</v>
      </c>
      <c r="H62" s="9">
        <f t="shared" si="4"/>
        <v>6</v>
      </c>
      <c r="I62" s="9">
        <f t="shared" si="5"/>
        <v>6</v>
      </c>
      <c r="J62" s="11" t="s">
        <v>171</v>
      </c>
    </row>
    <row r="63" spans="1:10">
      <c r="A63" s="10" t="s">
        <v>51</v>
      </c>
      <c r="B63" s="10" t="s">
        <v>152</v>
      </c>
      <c r="C63" s="10" t="s">
        <v>155</v>
      </c>
      <c r="D63" s="10" t="s">
        <v>156</v>
      </c>
      <c r="E63" s="8" t="s">
        <v>188</v>
      </c>
      <c r="F63" s="10">
        <v>8</v>
      </c>
      <c r="G63" s="9">
        <f t="shared" si="3"/>
        <v>0</v>
      </c>
      <c r="H63" s="9">
        <f t="shared" si="4"/>
        <v>0</v>
      </c>
      <c r="I63" s="9">
        <f t="shared" si="5"/>
        <v>1</v>
      </c>
      <c r="J63" s="11" t="s">
        <v>171</v>
      </c>
    </row>
    <row r="64" spans="1:10">
      <c r="A64" s="10" t="s">
        <v>51</v>
      </c>
      <c r="B64" s="10" t="s">
        <v>152</v>
      </c>
      <c r="C64" s="10" t="s">
        <v>157</v>
      </c>
      <c r="D64" s="10" t="s">
        <v>158</v>
      </c>
      <c r="E64" s="8" t="s">
        <v>188</v>
      </c>
      <c r="F64" s="10">
        <v>29</v>
      </c>
      <c r="G64" s="9">
        <f t="shared" si="3"/>
        <v>1</v>
      </c>
      <c r="H64" s="9">
        <f t="shared" si="4"/>
        <v>2</v>
      </c>
      <c r="I64" s="9">
        <f t="shared" si="5"/>
        <v>3</v>
      </c>
      <c r="J64" s="11" t="s">
        <v>189</v>
      </c>
    </row>
    <row r="65" spans="1:10">
      <c r="A65" s="10" t="s">
        <v>51</v>
      </c>
      <c r="B65" s="10" t="s">
        <v>152</v>
      </c>
      <c r="C65" s="10" t="s">
        <v>159</v>
      </c>
      <c r="D65" s="10" t="s">
        <v>160</v>
      </c>
      <c r="E65" s="8" t="s">
        <v>188</v>
      </c>
      <c r="F65" s="10">
        <v>29</v>
      </c>
      <c r="G65" s="9">
        <f t="shared" si="3"/>
        <v>1</v>
      </c>
      <c r="H65" s="9">
        <f t="shared" si="4"/>
        <v>2</v>
      </c>
      <c r="I65" s="9">
        <f t="shared" si="5"/>
        <v>3</v>
      </c>
      <c r="J65" s="11" t="s">
        <v>171</v>
      </c>
    </row>
    <row r="66" spans="1:10">
      <c r="A66" s="10" t="s">
        <v>51</v>
      </c>
      <c r="B66" s="10" t="s">
        <v>152</v>
      </c>
      <c r="C66" s="10" t="s">
        <v>161</v>
      </c>
      <c r="D66" s="10" t="s">
        <v>162</v>
      </c>
      <c r="E66" s="8" t="s">
        <v>188</v>
      </c>
      <c r="F66" s="10">
        <v>147</v>
      </c>
      <c r="G66" s="9">
        <f t="shared" si="3"/>
        <v>7</v>
      </c>
      <c r="H66" s="9">
        <f t="shared" si="4"/>
        <v>14</v>
      </c>
      <c r="I66" s="9">
        <f t="shared" si="5"/>
        <v>15</v>
      </c>
      <c r="J66" s="11" t="s">
        <v>189</v>
      </c>
    </row>
    <row r="67" spans="1:10">
      <c r="A67" s="10" t="s">
        <v>51</v>
      </c>
      <c r="B67" s="10" t="s">
        <v>152</v>
      </c>
      <c r="C67" s="10" t="s">
        <v>163</v>
      </c>
      <c r="D67" s="10" t="s">
        <v>164</v>
      </c>
      <c r="E67" s="8" t="s">
        <v>194</v>
      </c>
      <c r="F67" s="10">
        <v>57</v>
      </c>
      <c r="G67" s="9">
        <f t="shared" si="3"/>
        <v>3</v>
      </c>
      <c r="H67" s="9">
        <f t="shared" si="4"/>
        <v>6</v>
      </c>
      <c r="I67" s="9">
        <f t="shared" si="5"/>
        <v>6</v>
      </c>
      <c r="J67" s="11" t="s">
        <v>206</v>
      </c>
    </row>
    <row r="68" spans="1:10">
      <c r="A68" s="10" t="s">
        <v>56</v>
      </c>
      <c r="B68" s="10" t="s">
        <v>165</v>
      </c>
      <c r="C68" s="10" t="s">
        <v>166</v>
      </c>
      <c r="D68" s="10" t="s">
        <v>167</v>
      </c>
      <c r="E68" s="8" t="s">
        <v>184</v>
      </c>
      <c r="F68" s="10">
        <v>30</v>
      </c>
      <c r="G68" s="9">
        <f t="shared" si="3"/>
        <v>2</v>
      </c>
      <c r="H68" s="9">
        <f t="shared" si="4"/>
        <v>4</v>
      </c>
      <c r="I68" s="9">
        <f t="shared" si="5"/>
        <v>3</v>
      </c>
      <c r="J68" s="10"/>
    </row>
    <row r="69" spans="1:10">
      <c r="A69" s="10" t="s">
        <v>56</v>
      </c>
      <c r="B69" s="10" t="s">
        <v>165</v>
      </c>
      <c r="C69" s="10" t="s">
        <v>168</v>
      </c>
      <c r="D69" s="10" t="s">
        <v>169</v>
      </c>
      <c r="E69" s="8" t="s">
        <v>205</v>
      </c>
      <c r="F69" s="10">
        <v>29</v>
      </c>
      <c r="G69" s="9">
        <f t="shared" ref="G69:G70" si="6">ROUND(F69*0.05,0)</f>
        <v>1</v>
      </c>
      <c r="H69" s="9">
        <f t="shared" si="4"/>
        <v>2</v>
      </c>
      <c r="I69" s="9">
        <f t="shared" ref="I69:I70" si="7">ROUND(F69*0.1,0)</f>
        <v>3</v>
      </c>
      <c r="J69" s="10"/>
    </row>
    <row r="70" spans="1:10">
      <c r="A70" s="10" t="s">
        <v>175</v>
      </c>
      <c r="B70" s="10" t="s">
        <v>176</v>
      </c>
      <c r="C70" s="10" t="s">
        <v>16</v>
      </c>
      <c r="D70" s="10" t="s">
        <v>17</v>
      </c>
      <c r="E70" s="8" t="s">
        <v>178</v>
      </c>
      <c r="F70" s="10">
        <v>57</v>
      </c>
      <c r="G70" s="9">
        <f t="shared" si="6"/>
        <v>3</v>
      </c>
      <c r="H70" s="9">
        <f t="shared" si="4"/>
        <v>6</v>
      </c>
      <c r="I70" s="9">
        <f t="shared" si="7"/>
        <v>6</v>
      </c>
      <c r="J70" s="10"/>
    </row>
    <row r="71" spans="1:10" ht="18.75" customHeight="1">
      <c r="A71" s="14"/>
      <c r="B71" s="10" t="s">
        <v>207</v>
      </c>
      <c r="C71" s="10"/>
      <c r="D71" s="10" t="s">
        <v>208</v>
      </c>
      <c r="E71" s="8" t="s">
        <v>178</v>
      </c>
      <c r="F71" s="10">
        <v>275</v>
      </c>
      <c r="G71" s="12"/>
      <c r="H71" s="12"/>
      <c r="I71" s="9">
        <v>10</v>
      </c>
      <c r="J71" s="11" t="s">
        <v>219</v>
      </c>
    </row>
    <row r="72" spans="1:10">
      <c r="A72" s="13"/>
      <c r="B72" s="13"/>
      <c r="C72" s="13"/>
      <c r="D72" s="13"/>
      <c r="E72" s="13"/>
      <c r="F72" s="15"/>
      <c r="G72" s="15"/>
      <c r="H72" s="15"/>
      <c r="I72" s="15"/>
      <c r="J72" s="14"/>
    </row>
    <row r="74" spans="1:10" ht="12" customHeight="1">
      <c r="B74" s="18" t="s">
        <v>220</v>
      </c>
      <c r="C74" s="18"/>
      <c r="D74" s="18"/>
      <c r="E74" s="18"/>
      <c r="F74" s="18"/>
      <c r="G74" s="18"/>
      <c r="H74" s="18"/>
      <c r="I74" s="18"/>
      <c r="J74" s="18"/>
    </row>
    <row r="75" spans="1:10">
      <c r="B75" s="18"/>
      <c r="C75" s="18"/>
      <c r="D75" s="18"/>
      <c r="E75" s="18"/>
      <c r="F75" s="18"/>
      <c r="G75" s="18"/>
      <c r="H75" s="18"/>
      <c r="I75" s="18"/>
      <c r="J75" s="18"/>
    </row>
    <row r="76" spans="1:10">
      <c r="B76" s="18"/>
      <c r="C76" s="18"/>
      <c r="D76" s="18"/>
      <c r="E76" s="18"/>
      <c r="F76" s="18"/>
      <c r="G76" s="18"/>
      <c r="H76" s="18"/>
      <c r="I76" s="18"/>
      <c r="J76" s="18"/>
    </row>
    <row r="77" spans="1:10">
      <c r="B77" s="18"/>
      <c r="C77" s="18"/>
      <c r="D77" s="18"/>
      <c r="E77" s="18"/>
      <c r="F77" s="18"/>
      <c r="G77" s="18"/>
      <c r="H77" s="18"/>
      <c r="I77" s="18"/>
      <c r="J77" s="18"/>
    </row>
    <row r="78" spans="1:10">
      <c r="B78" s="18"/>
      <c r="C78" s="18"/>
      <c r="D78" s="18"/>
      <c r="E78" s="18"/>
      <c r="F78" s="18"/>
      <c r="G78" s="18"/>
      <c r="H78" s="18"/>
      <c r="I78" s="18"/>
      <c r="J78" s="18"/>
    </row>
  </sheetData>
  <autoFilter ref="A3:J72"/>
  <mergeCells count="2">
    <mergeCell ref="A2:J2"/>
    <mergeCell ref="B74:J78"/>
  </mergeCells>
  <phoneticPr fontId="2" type="noConversion"/>
  <printOptions horizontalCentered="1"/>
  <pageMargins left="0.19685039370078741" right="0.19685039370078741" top="0.39370078740157483" bottom="0.39370078740157483" header="0" footer="0"/>
  <pageSetup paperSize="9" firstPageNumber="42949672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"/>
  <sheetViews>
    <sheetView workbookViewId="0"/>
  </sheetViews>
  <sheetFormatPr defaultRowHeight="12.75"/>
  <sheetData>
    <row r="1" spans="1:1">
      <c r="A1" s="16" t="s">
        <v>177</v>
      </c>
    </row>
  </sheetData>
  <phoneticPr fontId="2" type="noConversion"/>
  <pageMargins left="0" right="0" top="0" bottom="0" header="0" footer="0"/>
  <pageSetup paperSize="9" firstPageNumber="42949672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SQL Results</vt:lpstr>
      <vt:lpstr>SQL Statement</vt:lpstr>
      <vt:lpstr>'SQL Results'!Print_Titles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2016-03-02T06:07:13Z</cp:lastPrinted>
  <dcterms:created xsi:type="dcterms:W3CDTF">2015-02-27T06:27:28Z</dcterms:created>
  <dcterms:modified xsi:type="dcterms:W3CDTF">2016-03-02T06:09:24Z</dcterms:modified>
</cp:coreProperties>
</file>